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ar user\Desktop\"/>
    </mc:Choice>
  </mc:AlternateContent>
  <bookViews>
    <workbookView xWindow="0" yWindow="0" windowWidth="21600" windowHeight="9735" activeTab="3"/>
  </bookViews>
  <sheets>
    <sheet name="دولتی" sheetId="1" r:id="rId1"/>
    <sheet name="خصوصی" sheetId="2" r:id="rId2"/>
    <sheet name="عمومی غیر دولتی" sheetId="3" r:id="rId3"/>
    <sheet name="خیریه" sheetId="4" r:id="rId4"/>
  </sheets>
  <definedNames>
    <definedName name="_xlnm.Print_Area" localSheetId="1">خصوصی!$A$1:$F$38</definedName>
    <definedName name="_xlnm.Print_Area" localSheetId="3">خیریه!$A$1:$F$38</definedName>
    <definedName name="_xlnm.Print_Area" localSheetId="0">دولتی!$A$1:$F$42</definedName>
    <definedName name="_xlnm.Print_Area" localSheetId="2">'عمومی غیر دولتی'!$A$1:$F$37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4" l="1"/>
  <c r="F26" i="4"/>
  <c r="F27" i="4"/>
  <c r="F28" i="4"/>
  <c r="F29" i="4"/>
  <c r="F30" i="4"/>
  <c r="F31" i="4"/>
  <c r="F32" i="4"/>
  <c r="F33" i="4"/>
  <c r="F34" i="4"/>
  <c r="F22" i="4"/>
  <c r="F23" i="4"/>
  <c r="F24" i="4"/>
  <c r="E25" i="4"/>
  <c r="E26" i="4"/>
  <c r="E27" i="4"/>
  <c r="E28" i="4"/>
  <c r="E29" i="4"/>
  <c r="E30" i="4"/>
  <c r="E31" i="4"/>
  <c r="E32" i="4"/>
  <c r="E33" i="4"/>
  <c r="E34" i="4"/>
  <c r="E22" i="4"/>
  <c r="E23" i="4"/>
  <c r="E24" i="4"/>
  <c r="E19" i="4"/>
  <c r="F19" i="4"/>
  <c r="F21" i="4"/>
  <c r="E21" i="4"/>
  <c r="F20" i="4"/>
  <c r="E20" i="4"/>
  <c r="F18" i="4"/>
  <c r="E18" i="4"/>
  <c r="F17" i="4"/>
  <c r="E17" i="4"/>
  <c r="F16" i="4"/>
  <c r="E16" i="4"/>
  <c r="F15" i="4"/>
  <c r="E15" i="4"/>
  <c r="F14" i="4"/>
  <c r="E14" i="4"/>
  <c r="F13" i="4"/>
  <c r="E13" i="4"/>
  <c r="F12" i="4"/>
  <c r="E12" i="4"/>
  <c r="F11" i="4"/>
  <c r="E11" i="4"/>
  <c r="F10" i="4"/>
  <c r="E10" i="4"/>
  <c r="F8" i="4"/>
  <c r="E8" i="4"/>
  <c r="F6" i="4"/>
  <c r="E6" i="4"/>
  <c r="F5" i="4"/>
  <c r="E5" i="4"/>
  <c r="F33" i="3"/>
  <c r="E33" i="3"/>
  <c r="F32" i="3"/>
  <c r="E32" i="3"/>
  <c r="F31" i="3"/>
  <c r="E31" i="3"/>
  <c r="F30" i="3"/>
  <c r="E30" i="3"/>
  <c r="F29" i="3"/>
  <c r="E29" i="3"/>
  <c r="F28" i="3"/>
  <c r="E28" i="3"/>
  <c r="F27" i="3"/>
  <c r="E27" i="3"/>
  <c r="F26" i="3"/>
  <c r="E26" i="3"/>
  <c r="F25" i="3"/>
  <c r="E25" i="3"/>
  <c r="F24" i="3"/>
  <c r="E24" i="3"/>
  <c r="F23" i="3"/>
  <c r="E23" i="3"/>
  <c r="F22" i="3"/>
  <c r="E22" i="3"/>
  <c r="F21" i="3"/>
  <c r="E21" i="3"/>
  <c r="F20" i="3"/>
  <c r="E20" i="3"/>
  <c r="F19" i="3"/>
  <c r="E19" i="3"/>
  <c r="F18" i="3"/>
  <c r="E18" i="3"/>
  <c r="F17" i="3"/>
  <c r="E17" i="3"/>
  <c r="F16" i="3"/>
  <c r="E16" i="3"/>
  <c r="F15" i="3"/>
  <c r="E15" i="3"/>
  <c r="F14" i="3"/>
  <c r="E14" i="3"/>
  <c r="F13" i="3"/>
  <c r="E13" i="3"/>
  <c r="F12" i="3"/>
  <c r="E12" i="3"/>
  <c r="F11" i="3"/>
  <c r="E11" i="3"/>
  <c r="F10" i="3"/>
  <c r="E10" i="3"/>
  <c r="F8" i="3"/>
  <c r="E8" i="3"/>
  <c r="F6" i="3"/>
  <c r="E6" i="3"/>
  <c r="F5" i="3"/>
  <c r="E5" i="3"/>
  <c r="E19" i="2"/>
  <c r="F19" i="2"/>
  <c r="E15" i="2"/>
  <c r="F15" i="2"/>
  <c r="F34" i="2"/>
  <c r="E34" i="2"/>
  <c r="F33" i="2"/>
  <c r="E33" i="2"/>
  <c r="F32" i="2"/>
  <c r="E32" i="2"/>
  <c r="F31" i="2"/>
  <c r="E31" i="2"/>
  <c r="F30" i="2"/>
  <c r="E30" i="2"/>
  <c r="F29" i="2"/>
  <c r="E29" i="2"/>
  <c r="F28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21" i="2"/>
  <c r="E21" i="2"/>
  <c r="F20" i="2"/>
  <c r="E20" i="2"/>
  <c r="F18" i="2"/>
  <c r="E18" i="2"/>
  <c r="F17" i="2"/>
  <c r="E17" i="2"/>
  <c r="F16" i="2"/>
  <c r="E16" i="2"/>
  <c r="F14" i="2"/>
  <c r="E14" i="2"/>
  <c r="F13" i="2"/>
  <c r="E13" i="2"/>
  <c r="F12" i="2"/>
  <c r="E12" i="2"/>
  <c r="F11" i="2"/>
  <c r="E11" i="2"/>
  <c r="F10" i="2"/>
  <c r="E10" i="2"/>
  <c r="F8" i="2"/>
  <c r="E8" i="2"/>
  <c r="F6" i="2"/>
  <c r="E6" i="2"/>
  <c r="F5" i="2"/>
  <c r="E5" i="2"/>
  <c r="F6" i="1" l="1"/>
  <c r="F8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5" i="1"/>
  <c r="E6" i="1"/>
  <c r="E8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5" i="1"/>
</calcChain>
</file>

<file path=xl/sharedStrings.xml><?xml version="1.0" encoding="utf-8"?>
<sst xmlns="http://schemas.openxmlformats.org/spreadsheetml/2006/main" count="177" uniqueCount="57">
  <si>
    <t>خدمت</t>
  </si>
  <si>
    <t>تعرفه 1401</t>
  </si>
  <si>
    <t>تعرفه 1402</t>
  </si>
  <si>
    <t>میزان افزایش تعرفه</t>
  </si>
  <si>
    <t>درصد افزایش تعرفه</t>
  </si>
  <si>
    <t>پزشکان، دندان پزشکان عمومی و دکتری تخصصی در علوم پایه(PHD) پروانه دار</t>
  </si>
  <si>
    <t>پزشکان، دندان پزشکان متخصص و پزشک عمومی دارای مدرک دکتری تخصصی در علوم پایه(MD-PHD)</t>
  </si>
  <si>
    <t>پزشکان فوق تخصص، دوره تکمیلیتخصصی( فلوشیپ)</t>
  </si>
  <si>
    <t>پزشکان متخصص روان پزشکی</t>
  </si>
  <si>
    <t>پزشکان فوق تخصص روان پزشکی و دوره تکمیلی تخصصی( فلوشیپ) روانپزشکی</t>
  </si>
  <si>
    <t>کارشناس ارشد پروانه دار</t>
  </si>
  <si>
    <t>کارشناس پروانه دار</t>
  </si>
  <si>
    <t>جزء حرفه ای</t>
  </si>
  <si>
    <t>پزشکان غیر تمام وقت و کارشناس و کارشناس ارشد پروانه دار و دکتری تخصصی( کای پایه)</t>
  </si>
  <si>
    <t>پزشکان و اعضای هیئت علمی تمام وقت در بخش های بستری</t>
  </si>
  <si>
    <t>پزشکان و اعضای هیئت علمی تمام وقت در بخش های سرپایی</t>
  </si>
  <si>
    <t xml:space="preserve">خدمات دندان پزشکی </t>
  </si>
  <si>
    <t>جزء فنی</t>
  </si>
  <si>
    <t>جزء فنی # دار و کد های 7و8</t>
  </si>
  <si>
    <t>جزء فنی خدمات دندان پزشکی</t>
  </si>
  <si>
    <t>جزء مواد و لوازم مصرفی دندان پزشکی</t>
  </si>
  <si>
    <t>یک تختی</t>
  </si>
  <si>
    <t>دو تختی</t>
  </si>
  <si>
    <t>سه تختی و بیشتر</t>
  </si>
  <si>
    <t>هزینه همراه</t>
  </si>
  <si>
    <t>بخش نوزادان سالم</t>
  </si>
  <si>
    <t>بخش نوزادان بیمار سطح دوم</t>
  </si>
  <si>
    <t xml:space="preserve">بخش بیماران روانی </t>
  </si>
  <si>
    <t>بخش بیماران سوختگی</t>
  </si>
  <si>
    <t>بخش مراقبت های بینابینی(intermediate ICU) مانند بخش سکته حاد مغزی(SCU)</t>
  </si>
  <si>
    <t>بخش مراقبت های ویژه قلبی(CCU)</t>
  </si>
  <si>
    <t>بخش پشتیبان مراقبت های ویژه قلبی</t>
  </si>
  <si>
    <t>بخش مراقبت های ویژه عمومی، کودکان، نوزادان و ریه</t>
  </si>
  <si>
    <t>بخش مراقبت های ویژه سوختگی</t>
  </si>
  <si>
    <t>هتلینگ</t>
  </si>
  <si>
    <t>گروه خدمتی</t>
  </si>
  <si>
    <t>ویزیت سرپایی( غیر تمام وقت)</t>
  </si>
  <si>
    <t>ویزیت سرپایی( تمام وقت)</t>
  </si>
  <si>
    <t>پزشکان، دندان پزشکان متخصص و پزشک عمومی دارای مدرک دکتری تخصصی در علوم پایه(MD-PHD) و پزشکان متخصص کودکان و نوزادان برای معاینه( ویزیت) گروه سنی 18 سال و بالاتر</t>
  </si>
  <si>
    <t>پزشکان متخصص کودکان و نوزادان برای معاینه( ویزیت) گروه سنی زیر 18 سال</t>
  </si>
  <si>
    <t>پزشکان فوق تخصص، دوره تکمیلی تخصصی( فلوشیپ) و پزشکان فوق تخصص، دوره تکمیلی تخصصی( فلوشیپ) کودکان و نوزادان برای معاینه( ویزیت) گروه سنی 18 سال و بالاتر</t>
  </si>
  <si>
    <t>پزشکان فوق تخصص، دوره تکمیلی تخصصی( فلوشیپ) کودکان و نوزادان برای معاینه( ویزیت) گروه سنی زیر 18 سال</t>
  </si>
  <si>
    <t>تعرفه معاینه و ارزیابی( ویزیت) سرپایی افراد با سن کمتر از 7 سال تمام، برای کلیه گروه های تخصصی، به میزان 20 درصد نسبت به گروه پایه افزایش می یابد.</t>
  </si>
  <si>
    <t>پزشکان عمومی با سابقه بیش از 15 سال کار بالینی، مجاز به دریافت معادل پانزده درصد(15 درصد) علاوه بر تعرفه مصوب می باشند</t>
  </si>
  <si>
    <t>تبصره: *****</t>
  </si>
  <si>
    <t>جزء حرفه ای کلیه خدمات و مراقبت های سلامت مندرج در کتاب ارزش نسبی</t>
  </si>
  <si>
    <t xml:space="preserve">جزء حرفه ای برای خدمات با علامت # و کد 7 و 8 </t>
  </si>
  <si>
    <t>جزء فنی # دار، کد های 1 تا 7</t>
  </si>
  <si>
    <t>جزء فنی # دار، کد های 8 و9</t>
  </si>
  <si>
    <t>جزء فنی # دار و کد های 7 و 8</t>
  </si>
  <si>
    <t>جزء فنی # دار و کد های1تا7</t>
  </si>
  <si>
    <t>جزء فنی # دار و کد های 8 و 9</t>
  </si>
  <si>
    <r>
      <t xml:space="preserve">مقایسه تعرفه خدمات تشخیصی و درمانی </t>
    </r>
    <r>
      <rPr>
        <b/>
        <u/>
        <sz val="22"/>
        <color theme="1"/>
        <rFont val="B Nazanin"/>
        <charset val="178"/>
      </rPr>
      <t>بخش دولتی</t>
    </r>
    <r>
      <rPr>
        <b/>
        <sz val="22"/>
        <color theme="1"/>
        <rFont val="B Nazanin"/>
        <charset val="178"/>
      </rPr>
      <t xml:space="preserve"> سال 1401 و1402( ریال)</t>
    </r>
  </si>
  <si>
    <r>
      <t xml:space="preserve">مقایسه تعرفه خدمات تشخیصی و درمانی </t>
    </r>
    <r>
      <rPr>
        <b/>
        <u/>
        <sz val="22"/>
        <color theme="1"/>
        <rFont val="B Nazanin"/>
        <charset val="178"/>
      </rPr>
      <t>بخش خصوصی</t>
    </r>
    <r>
      <rPr>
        <b/>
        <sz val="22"/>
        <color theme="1"/>
        <rFont val="B Nazanin"/>
        <charset val="178"/>
      </rPr>
      <t xml:space="preserve"> سال 1401 و1402(ریال)</t>
    </r>
  </si>
  <si>
    <r>
      <t xml:space="preserve">مقایسه تعرفه خدمات تشخیصی و درمانی </t>
    </r>
    <r>
      <rPr>
        <b/>
        <u/>
        <sz val="22"/>
        <color theme="1"/>
        <rFont val="B Nazanin"/>
        <charset val="178"/>
      </rPr>
      <t>بخش عمومی غیر دولتی</t>
    </r>
    <r>
      <rPr>
        <b/>
        <sz val="22"/>
        <color theme="1"/>
        <rFont val="B Nazanin"/>
        <charset val="178"/>
      </rPr>
      <t xml:space="preserve"> سال 1401 و1402(ریال)</t>
    </r>
  </si>
  <si>
    <r>
      <t xml:space="preserve">مقایسه تعرفه خدمات تشخیصی و درمانی </t>
    </r>
    <r>
      <rPr>
        <b/>
        <u/>
        <sz val="22"/>
        <color theme="1"/>
        <rFont val="B Nazanin"/>
        <charset val="178"/>
      </rPr>
      <t>بخش خیریه</t>
    </r>
    <r>
      <rPr>
        <b/>
        <sz val="22"/>
        <color theme="1"/>
        <rFont val="B Nazanin"/>
        <charset val="178"/>
      </rPr>
      <t xml:space="preserve"> سال 1401 و1402(ریال)</t>
    </r>
  </si>
  <si>
    <t>ویزیت سرپایی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</si>
</sst>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 Nazanin"/>
      <charset val="178"/>
    </font>
    <font>
      <sz val="11"/>
      <color theme="1"/>
      <name val="B Titr"/>
      <charset val="178"/>
    </font>
    <font>
      <b/>
      <sz val="14"/>
      <color theme="1"/>
      <name val="B Nazanin"/>
      <charset val="178"/>
    </font>
    <font>
      <b/>
      <sz val="12"/>
      <color theme="1"/>
      <name val="B Nazanin"/>
      <charset val="178"/>
    </font>
    <font>
      <b/>
      <sz val="12"/>
      <color theme="1"/>
      <name val="Calibri"/>
      <family val="2"/>
      <scheme val="minor"/>
    </font>
    <font>
      <b/>
      <sz val="22"/>
      <color theme="1"/>
      <name val="B Nazanin"/>
      <charset val="178"/>
    </font>
    <font>
      <b/>
      <u/>
      <sz val="22"/>
      <color theme="1"/>
      <name val="B Nazanin"/>
      <charset val="17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165" fontId="4" fillId="0" borderId="1" xfId="1" applyNumberFormat="1" applyFont="1" applyBorder="1"/>
    <xf numFmtId="165" fontId="4" fillId="0" borderId="1" xfId="0" applyNumberFormat="1" applyFont="1" applyBorder="1"/>
    <xf numFmtId="0" fontId="3" fillId="0" borderId="1" xfId="0" applyFont="1" applyBorder="1" applyAlignment="1">
      <alignment vertical="center" wrapText="1"/>
    </xf>
    <xf numFmtId="165" fontId="4" fillId="2" borderId="1" xfId="1" applyNumberFormat="1" applyFont="1" applyFill="1" applyBorder="1"/>
    <xf numFmtId="165" fontId="4" fillId="2" borderId="1" xfId="0" applyNumberFormat="1" applyFont="1" applyFill="1" applyBorder="1"/>
    <xf numFmtId="0" fontId="5" fillId="0" borderId="5" xfId="0" applyFont="1" applyFill="1" applyBorder="1" applyAlignment="1">
      <alignment vertical="top" wrapText="1"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2" fillId="3" borderId="1" xfId="0" applyFont="1" applyFill="1" applyBorder="1"/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rightToLeft="1" topLeftCell="A13" workbookViewId="0">
      <selection activeCell="D22" sqref="D22"/>
    </sheetView>
  </sheetViews>
  <sheetFormatPr defaultRowHeight="15" x14ac:dyDescent="0.25"/>
  <cols>
    <col min="1" max="1" width="19.7109375" bestFit="1" customWidth="1"/>
    <col min="2" max="2" width="73.85546875" bestFit="1" customWidth="1"/>
    <col min="3" max="3" width="13.85546875" bestFit="1" customWidth="1"/>
    <col min="4" max="4" width="14.42578125" bestFit="1" customWidth="1"/>
    <col min="5" max="5" width="16.42578125" bestFit="1" customWidth="1"/>
    <col min="6" max="6" width="16.5703125" bestFit="1" customWidth="1"/>
  </cols>
  <sheetData>
    <row r="1" spans="1:6" x14ac:dyDescent="0.25">
      <c r="A1" s="12" t="s">
        <v>52</v>
      </c>
      <c r="B1" s="13"/>
      <c r="C1" s="13"/>
      <c r="D1" s="13"/>
      <c r="E1" s="13"/>
      <c r="F1" s="14"/>
    </row>
    <row r="2" spans="1:6" x14ac:dyDescent="0.25">
      <c r="A2" s="15"/>
      <c r="B2" s="16"/>
      <c r="C2" s="16"/>
      <c r="D2" s="16"/>
      <c r="E2" s="16"/>
      <c r="F2" s="17"/>
    </row>
    <row r="3" spans="1:6" x14ac:dyDescent="0.25">
      <c r="A3" s="18"/>
      <c r="B3" s="19"/>
      <c r="C3" s="19"/>
      <c r="D3" s="19"/>
      <c r="E3" s="19"/>
      <c r="F3" s="20"/>
    </row>
    <row r="4" spans="1:6" ht="22.5" x14ac:dyDescent="0.25">
      <c r="A4" s="1" t="s">
        <v>35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</row>
    <row r="5" spans="1:6" ht="24" customHeight="1" x14ac:dyDescent="0.6">
      <c r="A5" s="22" t="s">
        <v>36</v>
      </c>
      <c r="B5" s="2" t="s">
        <v>5</v>
      </c>
      <c r="C5" s="3">
        <v>233000</v>
      </c>
      <c r="D5" s="3">
        <v>303000</v>
      </c>
      <c r="E5" s="4">
        <f>D5-C5</f>
        <v>70000</v>
      </c>
      <c r="F5" s="4">
        <f>(D5-C5)/C5%</f>
        <v>30.042918454935624</v>
      </c>
    </row>
    <row r="6" spans="1:6" ht="24" x14ac:dyDescent="0.6">
      <c r="A6" s="23"/>
      <c r="B6" s="11" t="s">
        <v>38</v>
      </c>
      <c r="C6" s="3">
        <v>290000</v>
      </c>
      <c r="D6" s="3">
        <v>377000</v>
      </c>
      <c r="E6" s="4">
        <f t="shared" ref="E6:E38" si="0">D6-C6</f>
        <v>87000</v>
      </c>
      <c r="F6" s="4">
        <f t="shared" ref="F6:F38" si="1">(D6-C6)/C6%</f>
        <v>30</v>
      </c>
    </row>
    <row r="7" spans="1:6" ht="24" x14ac:dyDescent="0.6">
      <c r="A7" s="23"/>
      <c r="B7" s="11" t="s">
        <v>39</v>
      </c>
      <c r="C7" s="3">
        <v>348000</v>
      </c>
      <c r="D7" s="6"/>
      <c r="E7" s="7"/>
      <c r="F7" s="7"/>
    </row>
    <row r="8" spans="1:6" ht="24" x14ac:dyDescent="0.6">
      <c r="A8" s="23"/>
      <c r="B8" s="11" t="s">
        <v>40</v>
      </c>
      <c r="C8" s="3">
        <v>352000</v>
      </c>
      <c r="D8" s="3">
        <v>458000</v>
      </c>
      <c r="E8" s="4">
        <f t="shared" si="0"/>
        <v>106000</v>
      </c>
      <c r="F8" s="4">
        <f t="shared" si="1"/>
        <v>30.113636363636363</v>
      </c>
    </row>
    <row r="9" spans="1:6" ht="24" x14ac:dyDescent="0.6">
      <c r="A9" s="23"/>
      <c r="B9" s="11" t="s">
        <v>41</v>
      </c>
      <c r="C9" s="3">
        <v>422000</v>
      </c>
      <c r="D9" s="6"/>
      <c r="E9" s="7"/>
      <c r="F9" s="7"/>
    </row>
    <row r="10" spans="1:6" ht="24" x14ac:dyDescent="0.6">
      <c r="A10" s="23"/>
      <c r="B10" s="2" t="s">
        <v>8</v>
      </c>
      <c r="C10" s="3">
        <v>368000</v>
      </c>
      <c r="D10" s="3">
        <v>478000</v>
      </c>
      <c r="E10" s="4">
        <f t="shared" si="0"/>
        <v>110000</v>
      </c>
      <c r="F10" s="4">
        <f t="shared" si="1"/>
        <v>29.891304347826086</v>
      </c>
    </row>
    <row r="11" spans="1:6" ht="24" x14ac:dyDescent="0.6">
      <c r="A11" s="23"/>
      <c r="B11" s="2" t="s">
        <v>9</v>
      </c>
      <c r="C11" s="3">
        <v>438000</v>
      </c>
      <c r="D11" s="3">
        <v>569000</v>
      </c>
      <c r="E11" s="4">
        <f t="shared" si="0"/>
        <v>131000</v>
      </c>
      <c r="F11" s="4">
        <f t="shared" si="1"/>
        <v>29.908675799086758</v>
      </c>
    </row>
    <row r="12" spans="1:6" ht="24" x14ac:dyDescent="0.6">
      <c r="A12" s="23"/>
      <c r="B12" s="2" t="s">
        <v>10</v>
      </c>
      <c r="C12" s="3">
        <v>199000</v>
      </c>
      <c r="D12" s="3">
        <v>259000</v>
      </c>
      <c r="E12" s="4">
        <f t="shared" si="0"/>
        <v>60000</v>
      </c>
      <c r="F12" s="4">
        <f t="shared" si="1"/>
        <v>30.150753768844222</v>
      </c>
    </row>
    <row r="13" spans="1:6" ht="24" x14ac:dyDescent="0.6">
      <c r="A13" s="24"/>
      <c r="B13" s="2" t="s">
        <v>11</v>
      </c>
      <c r="C13" s="3">
        <v>162000</v>
      </c>
      <c r="D13" s="3">
        <v>211000</v>
      </c>
      <c r="E13" s="4">
        <f t="shared" si="0"/>
        <v>49000</v>
      </c>
      <c r="F13" s="4">
        <f t="shared" si="1"/>
        <v>30.246913580246915</v>
      </c>
    </row>
    <row r="14" spans="1:6" ht="24" x14ac:dyDescent="0.6">
      <c r="A14" s="21" t="s">
        <v>37</v>
      </c>
      <c r="B14" s="2" t="s">
        <v>6</v>
      </c>
      <c r="C14" s="3">
        <v>493000</v>
      </c>
      <c r="D14" s="3">
        <v>640900</v>
      </c>
      <c r="E14" s="4">
        <f t="shared" si="0"/>
        <v>147900</v>
      </c>
      <c r="F14" s="4">
        <f t="shared" si="1"/>
        <v>30</v>
      </c>
    </row>
    <row r="15" spans="1:6" ht="24" x14ac:dyDescent="0.6">
      <c r="A15" s="21"/>
      <c r="B15" s="2" t="s">
        <v>7</v>
      </c>
      <c r="C15" s="3">
        <v>598400</v>
      </c>
      <c r="D15" s="3">
        <v>778600</v>
      </c>
      <c r="E15" s="4">
        <f t="shared" si="0"/>
        <v>180200</v>
      </c>
      <c r="F15" s="4">
        <f t="shared" si="1"/>
        <v>30.113636363636363</v>
      </c>
    </row>
    <row r="16" spans="1:6" ht="24" x14ac:dyDescent="0.6">
      <c r="A16" s="21"/>
      <c r="B16" s="2" t="s">
        <v>8</v>
      </c>
      <c r="C16" s="3">
        <v>625600</v>
      </c>
      <c r="D16" s="3">
        <v>812600</v>
      </c>
      <c r="E16" s="4">
        <f t="shared" si="0"/>
        <v>187000</v>
      </c>
      <c r="F16" s="4">
        <f t="shared" si="1"/>
        <v>29.891304347826086</v>
      </c>
    </row>
    <row r="17" spans="1:6" ht="24" x14ac:dyDescent="0.6">
      <c r="A17" s="21"/>
      <c r="B17" s="2" t="s">
        <v>9</v>
      </c>
      <c r="C17" s="3">
        <v>744600</v>
      </c>
      <c r="D17" s="3">
        <v>967300</v>
      </c>
      <c r="E17" s="4">
        <f t="shared" si="0"/>
        <v>222700</v>
      </c>
      <c r="F17" s="4">
        <f t="shared" si="1"/>
        <v>29.908675799086758</v>
      </c>
    </row>
    <row r="18" spans="1:6" ht="18" customHeight="1" x14ac:dyDescent="0.6">
      <c r="A18" s="21" t="s">
        <v>12</v>
      </c>
      <c r="B18" s="2" t="s">
        <v>13</v>
      </c>
      <c r="C18" s="3">
        <v>149000</v>
      </c>
      <c r="D18" s="3">
        <v>201000</v>
      </c>
      <c r="E18" s="4">
        <f t="shared" si="0"/>
        <v>52000</v>
      </c>
      <c r="F18" s="4">
        <f t="shared" si="1"/>
        <v>34.899328859060404</v>
      </c>
    </row>
    <row r="19" spans="1:6" ht="18" customHeight="1" x14ac:dyDescent="0.6">
      <c r="A19" s="21"/>
      <c r="B19" s="2" t="s">
        <v>14</v>
      </c>
      <c r="C19" s="3">
        <v>503000</v>
      </c>
      <c r="D19" s="3">
        <v>697000</v>
      </c>
      <c r="E19" s="4">
        <f t="shared" si="0"/>
        <v>194000</v>
      </c>
      <c r="F19" s="4">
        <f t="shared" si="1"/>
        <v>38.568588469184888</v>
      </c>
    </row>
    <row r="20" spans="1:6" ht="18" customHeight="1" x14ac:dyDescent="0.6">
      <c r="A20" s="21"/>
      <c r="B20" s="2" t="s">
        <v>15</v>
      </c>
      <c r="C20" s="3">
        <v>266000</v>
      </c>
      <c r="D20" s="3">
        <v>392000</v>
      </c>
      <c r="E20" s="4">
        <f t="shared" si="0"/>
        <v>126000</v>
      </c>
      <c r="F20" s="4">
        <f t="shared" si="1"/>
        <v>47.368421052631582</v>
      </c>
    </row>
    <row r="21" spans="1:6" ht="22.5" customHeight="1" x14ac:dyDescent="0.6">
      <c r="A21" s="21"/>
      <c r="B21" s="2" t="s">
        <v>16</v>
      </c>
      <c r="C21" s="3">
        <v>362000</v>
      </c>
      <c r="D21" s="3">
        <v>434000</v>
      </c>
      <c r="E21" s="4">
        <f t="shared" si="0"/>
        <v>72000</v>
      </c>
      <c r="F21" s="4">
        <f t="shared" si="1"/>
        <v>19.88950276243094</v>
      </c>
    </row>
    <row r="22" spans="1:6" ht="24" x14ac:dyDescent="0.6">
      <c r="A22" s="21" t="s">
        <v>17</v>
      </c>
      <c r="B22" s="2" t="s">
        <v>17</v>
      </c>
      <c r="C22" s="3">
        <v>218000</v>
      </c>
      <c r="D22" s="3">
        <v>294000</v>
      </c>
      <c r="E22" s="4">
        <f t="shared" si="0"/>
        <v>76000</v>
      </c>
      <c r="F22" s="4">
        <f t="shared" si="1"/>
        <v>34.862385321100916</v>
      </c>
    </row>
    <row r="23" spans="1:6" ht="24" x14ac:dyDescent="0.6">
      <c r="A23" s="21"/>
      <c r="B23" s="2" t="s">
        <v>18</v>
      </c>
      <c r="C23" s="3">
        <v>235000</v>
      </c>
      <c r="D23" s="3">
        <v>317000</v>
      </c>
      <c r="E23" s="4">
        <f t="shared" si="0"/>
        <v>82000</v>
      </c>
      <c r="F23" s="4">
        <f t="shared" si="1"/>
        <v>34.893617021276597</v>
      </c>
    </row>
    <row r="24" spans="1:6" ht="24" x14ac:dyDescent="0.6">
      <c r="A24" s="21"/>
      <c r="B24" s="2" t="s">
        <v>19</v>
      </c>
      <c r="C24" s="3">
        <v>235000</v>
      </c>
      <c r="D24" s="3">
        <v>317000</v>
      </c>
      <c r="E24" s="4">
        <f t="shared" si="0"/>
        <v>82000</v>
      </c>
      <c r="F24" s="4">
        <f t="shared" si="1"/>
        <v>34.893617021276597</v>
      </c>
    </row>
    <row r="25" spans="1:6" ht="24" x14ac:dyDescent="0.6">
      <c r="A25" s="21"/>
      <c r="B25" s="2" t="s">
        <v>20</v>
      </c>
      <c r="C25" s="3">
        <v>272000</v>
      </c>
      <c r="D25" s="3">
        <v>326000</v>
      </c>
      <c r="E25" s="4">
        <f t="shared" si="0"/>
        <v>54000</v>
      </c>
      <c r="F25" s="4">
        <f t="shared" si="1"/>
        <v>19.852941176470587</v>
      </c>
    </row>
    <row r="26" spans="1:6" ht="24" x14ac:dyDescent="0.6">
      <c r="A26" s="21" t="s">
        <v>34</v>
      </c>
      <c r="B26" s="2" t="s">
        <v>21</v>
      </c>
      <c r="C26" s="3">
        <v>6812000</v>
      </c>
      <c r="D26" s="3">
        <v>9196000</v>
      </c>
      <c r="E26" s="4">
        <f t="shared" si="0"/>
        <v>2384000</v>
      </c>
      <c r="F26" s="4">
        <f t="shared" si="1"/>
        <v>34.997064004697592</v>
      </c>
    </row>
    <row r="27" spans="1:6" ht="24" x14ac:dyDescent="0.6">
      <c r="A27" s="21"/>
      <c r="B27" s="2" t="s">
        <v>22</v>
      </c>
      <c r="C27" s="3">
        <v>5112000</v>
      </c>
      <c r="D27" s="3">
        <v>6901000</v>
      </c>
      <c r="E27" s="4">
        <f t="shared" si="0"/>
        <v>1789000</v>
      </c>
      <c r="F27" s="4">
        <f t="shared" si="1"/>
        <v>34.996087636932707</v>
      </c>
    </row>
    <row r="28" spans="1:6" ht="24" x14ac:dyDescent="0.6">
      <c r="A28" s="21"/>
      <c r="B28" s="2" t="s">
        <v>23</v>
      </c>
      <c r="C28" s="3">
        <v>3406000</v>
      </c>
      <c r="D28" s="3">
        <v>4598000</v>
      </c>
      <c r="E28" s="4">
        <f t="shared" si="0"/>
        <v>1192000</v>
      </c>
      <c r="F28" s="4">
        <f t="shared" si="1"/>
        <v>34.997064004697592</v>
      </c>
    </row>
    <row r="29" spans="1:6" ht="24" x14ac:dyDescent="0.6">
      <c r="A29" s="21"/>
      <c r="B29" s="2" t="s">
        <v>24</v>
      </c>
      <c r="C29" s="3">
        <v>766000</v>
      </c>
      <c r="D29" s="3">
        <v>1034000</v>
      </c>
      <c r="E29" s="4">
        <f t="shared" si="0"/>
        <v>268000</v>
      </c>
      <c r="F29" s="4">
        <f t="shared" si="1"/>
        <v>34.986945169712797</v>
      </c>
    </row>
    <row r="30" spans="1:6" ht="24" x14ac:dyDescent="0.6">
      <c r="A30" s="21"/>
      <c r="B30" s="2" t="s">
        <v>25</v>
      </c>
      <c r="C30" s="3">
        <v>1706000</v>
      </c>
      <c r="D30" s="3">
        <v>2303000</v>
      </c>
      <c r="E30" s="4">
        <f t="shared" si="0"/>
        <v>597000</v>
      </c>
      <c r="F30" s="4">
        <f t="shared" si="1"/>
        <v>34.994138335287225</v>
      </c>
    </row>
    <row r="31" spans="1:6" ht="24" x14ac:dyDescent="0.6">
      <c r="A31" s="21"/>
      <c r="B31" s="2" t="s">
        <v>26</v>
      </c>
      <c r="C31" s="3">
        <v>3406000</v>
      </c>
      <c r="D31" s="3">
        <v>4598000</v>
      </c>
      <c r="E31" s="4">
        <f t="shared" si="0"/>
        <v>1192000</v>
      </c>
      <c r="F31" s="4">
        <f t="shared" si="1"/>
        <v>34.997064004697592</v>
      </c>
    </row>
    <row r="32" spans="1:6" ht="24" x14ac:dyDescent="0.6">
      <c r="A32" s="21"/>
      <c r="B32" s="2" t="s">
        <v>27</v>
      </c>
      <c r="C32" s="3">
        <v>3406000</v>
      </c>
      <c r="D32" s="3">
        <v>4598000</v>
      </c>
      <c r="E32" s="4">
        <f t="shared" si="0"/>
        <v>1192000</v>
      </c>
      <c r="F32" s="4">
        <f t="shared" si="1"/>
        <v>34.997064004697592</v>
      </c>
    </row>
    <row r="33" spans="1:6" ht="24" x14ac:dyDescent="0.6">
      <c r="A33" s="21"/>
      <c r="B33" s="2" t="s">
        <v>28</v>
      </c>
      <c r="C33" s="3">
        <v>12024000</v>
      </c>
      <c r="D33" s="3">
        <v>16232000</v>
      </c>
      <c r="E33" s="4">
        <f t="shared" si="0"/>
        <v>4208000</v>
      </c>
      <c r="F33" s="4">
        <f t="shared" si="1"/>
        <v>34.996673320026616</v>
      </c>
    </row>
    <row r="34" spans="1:6" ht="24" x14ac:dyDescent="0.6">
      <c r="A34" s="21"/>
      <c r="B34" s="2" t="s">
        <v>29</v>
      </c>
      <c r="C34" s="3">
        <v>7903000</v>
      </c>
      <c r="D34" s="3">
        <v>10669000</v>
      </c>
      <c r="E34" s="4">
        <f t="shared" si="0"/>
        <v>2766000</v>
      </c>
      <c r="F34" s="4">
        <f t="shared" si="1"/>
        <v>34.999367328862455</v>
      </c>
    </row>
    <row r="35" spans="1:6" ht="24" x14ac:dyDescent="0.6">
      <c r="A35" s="21"/>
      <c r="B35" s="2" t="s">
        <v>30</v>
      </c>
      <c r="C35" s="3">
        <v>7903000</v>
      </c>
      <c r="D35" s="3">
        <v>10669000</v>
      </c>
      <c r="E35" s="4">
        <f t="shared" si="0"/>
        <v>2766000</v>
      </c>
      <c r="F35" s="4">
        <f t="shared" si="1"/>
        <v>34.999367328862455</v>
      </c>
    </row>
    <row r="36" spans="1:6" ht="24" x14ac:dyDescent="0.6">
      <c r="A36" s="21"/>
      <c r="B36" s="2" t="s">
        <v>31</v>
      </c>
      <c r="C36" s="3">
        <v>6198000</v>
      </c>
      <c r="D36" s="3">
        <v>8367000</v>
      </c>
      <c r="E36" s="4">
        <f t="shared" si="0"/>
        <v>2169000</v>
      </c>
      <c r="F36" s="4">
        <f t="shared" si="1"/>
        <v>34.99515972894482</v>
      </c>
    </row>
    <row r="37" spans="1:6" ht="24" x14ac:dyDescent="0.6">
      <c r="A37" s="21"/>
      <c r="B37" s="2" t="s">
        <v>32</v>
      </c>
      <c r="C37" s="3">
        <v>15807000</v>
      </c>
      <c r="D37" s="3">
        <v>21339000</v>
      </c>
      <c r="E37" s="4">
        <f t="shared" si="0"/>
        <v>5532000</v>
      </c>
      <c r="F37" s="4">
        <f t="shared" si="1"/>
        <v>34.997153159992408</v>
      </c>
    </row>
    <row r="38" spans="1:6" ht="24" x14ac:dyDescent="0.6">
      <c r="A38" s="21"/>
      <c r="B38" s="2" t="s">
        <v>33</v>
      </c>
      <c r="C38" s="3">
        <v>17380000</v>
      </c>
      <c r="D38" s="3">
        <v>23463000</v>
      </c>
      <c r="E38" s="4">
        <f t="shared" si="0"/>
        <v>6083000</v>
      </c>
      <c r="F38" s="4">
        <f t="shared" si="1"/>
        <v>35</v>
      </c>
    </row>
    <row r="39" spans="1:6" ht="15.75" thickBot="1" x14ac:dyDescent="0.3"/>
    <row r="40" spans="1:6" ht="20.25" customHeight="1" x14ac:dyDescent="0.25">
      <c r="B40" s="8" t="s">
        <v>44</v>
      </c>
    </row>
    <row r="41" spans="1:6" ht="31.5" x14ac:dyDescent="0.25">
      <c r="B41" s="9" t="s">
        <v>42</v>
      </c>
    </row>
    <row r="42" spans="1:6" ht="32.25" thickBot="1" x14ac:dyDescent="0.3">
      <c r="B42" s="10" t="s">
        <v>43</v>
      </c>
    </row>
  </sheetData>
  <mergeCells count="6">
    <mergeCell ref="A1:F3"/>
    <mergeCell ref="A14:A17"/>
    <mergeCell ref="A22:A25"/>
    <mergeCell ref="A26:A38"/>
    <mergeCell ref="A18:A21"/>
    <mergeCell ref="A5:A13"/>
  </mergeCells>
  <printOptions horizontalCentered="1" verticalCentered="1"/>
  <pageMargins left="0" right="0" top="0" bottom="0" header="0" footer="0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rightToLeft="1" topLeftCell="A7" workbookViewId="0">
      <selection activeCell="D17" sqref="D17"/>
    </sheetView>
  </sheetViews>
  <sheetFormatPr defaultRowHeight="15" x14ac:dyDescent="0.25"/>
  <cols>
    <col min="1" max="1" width="19.7109375" bestFit="1" customWidth="1"/>
    <col min="2" max="2" width="73.85546875" bestFit="1" customWidth="1"/>
    <col min="3" max="3" width="15" bestFit="1" customWidth="1"/>
    <col min="4" max="4" width="14.7109375" bestFit="1" customWidth="1"/>
    <col min="5" max="5" width="16.42578125" bestFit="1" customWidth="1"/>
    <col min="6" max="6" width="16.5703125" bestFit="1" customWidth="1"/>
  </cols>
  <sheetData>
    <row r="1" spans="1:6" x14ac:dyDescent="0.25">
      <c r="A1" s="12" t="s">
        <v>53</v>
      </c>
      <c r="B1" s="13"/>
      <c r="C1" s="13"/>
      <c r="D1" s="13"/>
      <c r="E1" s="13"/>
      <c r="F1" s="14"/>
    </row>
    <row r="2" spans="1:6" x14ac:dyDescent="0.25">
      <c r="A2" s="15"/>
      <c r="B2" s="16"/>
      <c r="C2" s="16"/>
      <c r="D2" s="16"/>
      <c r="E2" s="16"/>
      <c r="F2" s="17"/>
    </row>
    <row r="3" spans="1:6" x14ac:dyDescent="0.25">
      <c r="A3" s="18"/>
      <c r="B3" s="19"/>
      <c r="C3" s="19"/>
      <c r="D3" s="19"/>
      <c r="E3" s="19"/>
      <c r="F3" s="20"/>
    </row>
    <row r="4" spans="1:6" ht="22.5" x14ac:dyDescent="0.25">
      <c r="A4" s="1" t="s">
        <v>35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</row>
    <row r="5" spans="1:6" ht="24" customHeight="1" x14ac:dyDescent="0.6">
      <c r="A5" s="22" t="s">
        <v>56</v>
      </c>
      <c r="B5" s="2" t="s">
        <v>5</v>
      </c>
      <c r="C5" s="3">
        <v>690000</v>
      </c>
      <c r="D5" s="3">
        <v>900000</v>
      </c>
      <c r="E5" s="4">
        <f>D5-C5</f>
        <v>210000</v>
      </c>
      <c r="F5" s="4">
        <f>(D5-C5)/C5%</f>
        <v>30.434782608695652</v>
      </c>
    </row>
    <row r="6" spans="1:6" ht="24" x14ac:dyDescent="0.6">
      <c r="A6" s="23"/>
      <c r="B6" s="11" t="s">
        <v>38</v>
      </c>
      <c r="C6" s="3">
        <v>1040000</v>
      </c>
      <c r="D6" s="3">
        <v>1350000</v>
      </c>
      <c r="E6" s="4">
        <f t="shared" ref="E6:E34" si="0">D6-C6</f>
        <v>310000</v>
      </c>
      <c r="F6" s="4">
        <f t="shared" ref="F6:F34" si="1">(D6-C6)/C6%</f>
        <v>29.807692307692307</v>
      </c>
    </row>
    <row r="7" spans="1:6" ht="24" x14ac:dyDescent="0.6">
      <c r="A7" s="23"/>
      <c r="B7" s="11" t="s">
        <v>39</v>
      </c>
      <c r="C7" s="3">
        <v>1250000</v>
      </c>
      <c r="D7" s="6"/>
      <c r="E7" s="7"/>
      <c r="F7" s="7"/>
    </row>
    <row r="8" spans="1:6" ht="24" x14ac:dyDescent="0.6">
      <c r="A8" s="23"/>
      <c r="B8" s="11" t="s">
        <v>40</v>
      </c>
      <c r="C8" s="3">
        <v>1320000</v>
      </c>
      <c r="D8" s="3">
        <v>1720000</v>
      </c>
      <c r="E8" s="4">
        <f t="shared" si="0"/>
        <v>400000</v>
      </c>
      <c r="F8" s="4">
        <f t="shared" si="1"/>
        <v>30.303030303030305</v>
      </c>
    </row>
    <row r="9" spans="1:6" ht="24" x14ac:dyDescent="0.6">
      <c r="A9" s="23"/>
      <c r="B9" s="11" t="s">
        <v>41</v>
      </c>
      <c r="C9" s="3">
        <v>1580000</v>
      </c>
      <c r="D9" s="6"/>
      <c r="E9" s="7"/>
      <c r="F9" s="7"/>
    </row>
    <row r="10" spans="1:6" ht="24" x14ac:dyDescent="0.6">
      <c r="A10" s="23"/>
      <c r="B10" s="2" t="s">
        <v>8</v>
      </c>
      <c r="C10" s="3">
        <v>1380000</v>
      </c>
      <c r="D10" s="3">
        <v>1790000</v>
      </c>
      <c r="E10" s="4">
        <f t="shared" si="0"/>
        <v>410000</v>
      </c>
      <c r="F10" s="4">
        <f t="shared" si="1"/>
        <v>29.710144927536231</v>
      </c>
    </row>
    <row r="11" spans="1:6" ht="24" x14ac:dyDescent="0.6">
      <c r="A11" s="23"/>
      <c r="B11" s="2" t="s">
        <v>9</v>
      </c>
      <c r="C11" s="3">
        <v>1570000</v>
      </c>
      <c r="D11" s="3">
        <v>2040000</v>
      </c>
      <c r="E11" s="4">
        <f t="shared" si="0"/>
        <v>470000</v>
      </c>
      <c r="F11" s="4">
        <f t="shared" si="1"/>
        <v>29.936305732484076</v>
      </c>
    </row>
    <row r="12" spans="1:6" ht="24" x14ac:dyDescent="0.6">
      <c r="A12" s="23"/>
      <c r="B12" s="2" t="s">
        <v>10</v>
      </c>
      <c r="C12" s="3">
        <v>560000</v>
      </c>
      <c r="D12" s="3">
        <v>730000</v>
      </c>
      <c r="E12" s="4">
        <f t="shared" si="0"/>
        <v>170000</v>
      </c>
      <c r="F12" s="4">
        <f t="shared" si="1"/>
        <v>30.357142857142858</v>
      </c>
    </row>
    <row r="13" spans="1:6" ht="24" x14ac:dyDescent="0.6">
      <c r="A13" s="24"/>
      <c r="B13" s="2" t="s">
        <v>11</v>
      </c>
      <c r="C13" s="3">
        <v>480000</v>
      </c>
      <c r="D13" s="3">
        <v>620000</v>
      </c>
      <c r="E13" s="4">
        <f t="shared" si="0"/>
        <v>140000</v>
      </c>
      <c r="F13" s="4">
        <f t="shared" si="1"/>
        <v>29.166666666666668</v>
      </c>
    </row>
    <row r="14" spans="1:6" ht="18" customHeight="1" x14ac:dyDescent="0.6">
      <c r="A14" s="22" t="s">
        <v>12</v>
      </c>
      <c r="B14" s="2" t="s">
        <v>45</v>
      </c>
      <c r="C14" s="3">
        <v>581000</v>
      </c>
      <c r="D14" s="3">
        <v>697000</v>
      </c>
      <c r="E14" s="4">
        <f t="shared" si="0"/>
        <v>116000</v>
      </c>
      <c r="F14" s="4">
        <f t="shared" si="1"/>
        <v>19.965576592082616</v>
      </c>
    </row>
    <row r="15" spans="1:6" ht="18" customHeight="1" x14ac:dyDescent="0.6">
      <c r="A15" s="23"/>
      <c r="B15" s="2" t="s">
        <v>46</v>
      </c>
      <c r="C15" s="3">
        <v>327000</v>
      </c>
      <c r="D15" s="3">
        <v>392000</v>
      </c>
      <c r="E15" s="4">
        <f t="shared" si="0"/>
        <v>65000</v>
      </c>
      <c r="F15" s="4">
        <f t="shared" si="1"/>
        <v>19.877675840978593</v>
      </c>
    </row>
    <row r="16" spans="1:6" ht="22.5" customHeight="1" x14ac:dyDescent="0.6">
      <c r="A16" s="24"/>
      <c r="B16" s="2" t="s">
        <v>16</v>
      </c>
      <c r="C16" s="3">
        <v>362000</v>
      </c>
      <c r="D16" s="3">
        <v>434000</v>
      </c>
      <c r="E16" s="4">
        <f t="shared" si="0"/>
        <v>72000</v>
      </c>
      <c r="F16" s="4">
        <f t="shared" si="1"/>
        <v>19.88950276243094</v>
      </c>
    </row>
    <row r="17" spans="1:6" ht="24" x14ac:dyDescent="0.6">
      <c r="A17" s="5" t="s">
        <v>17</v>
      </c>
      <c r="B17" s="2" t="s">
        <v>17</v>
      </c>
      <c r="C17" s="3">
        <v>1504000</v>
      </c>
      <c r="D17" s="3">
        <v>2106000</v>
      </c>
      <c r="E17" s="4">
        <f t="shared" si="0"/>
        <v>602000</v>
      </c>
      <c r="F17" s="4">
        <f t="shared" si="1"/>
        <v>40.026595744680854</v>
      </c>
    </row>
    <row r="18" spans="1:6" ht="24" x14ac:dyDescent="0.6">
      <c r="A18" s="5"/>
      <c r="B18" s="2" t="s">
        <v>47</v>
      </c>
      <c r="C18" s="3">
        <v>940000</v>
      </c>
      <c r="D18" s="3">
        <v>1316000</v>
      </c>
      <c r="E18" s="4">
        <f t="shared" si="0"/>
        <v>376000</v>
      </c>
      <c r="F18" s="4">
        <f t="shared" si="1"/>
        <v>40</v>
      </c>
    </row>
    <row r="19" spans="1:6" ht="24" x14ac:dyDescent="0.6">
      <c r="A19" s="5"/>
      <c r="B19" s="2" t="s">
        <v>48</v>
      </c>
      <c r="C19" s="3">
        <v>902000</v>
      </c>
      <c r="D19" s="3">
        <v>1263000</v>
      </c>
      <c r="E19" s="4">
        <f t="shared" si="0"/>
        <v>361000</v>
      </c>
      <c r="F19" s="4">
        <f t="shared" si="1"/>
        <v>40.022172949002218</v>
      </c>
    </row>
    <row r="20" spans="1:6" ht="24" x14ac:dyDescent="0.6">
      <c r="A20" s="5"/>
      <c r="B20" s="2" t="s">
        <v>19</v>
      </c>
      <c r="C20" s="3">
        <v>637000</v>
      </c>
      <c r="D20" s="3">
        <v>860000</v>
      </c>
      <c r="E20" s="4">
        <f t="shared" si="0"/>
        <v>223000</v>
      </c>
      <c r="F20" s="4">
        <f t="shared" si="1"/>
        <v>35.007849293563581</v>
      </c>
    </row>
    <row r="21" spans="1:6" ht="24" x14ac:dyDescent="0.6">
      <c r="A21" s="5"/>
      <c r="B21" s="2" t="s">
        <v>20</v>
      </c>
      <c r="C21" s="3">
        <v>272000</v>
      </c>
      <c r="D21" s="3">
        <v>326000</v>
      </c>
      <c r="E21" s="4">
        <f t="shared" si="0"/>
        <v>54000</v>
      </c>
      <c r="F21" s="4">
        <f t="shared" si="1"/>
        <v>19.852941176470587</v>
      </c>
    </row>
    <row r="22" spans="1:6" ht="24" x14ac:dyDescent="0.6">
      <c r="A22" s="21" t="s">
        <v>34</v>
      </c>
      <c r="B22" s="2" t="s">
        <v>21</v>
      </c>
      <c r="C22" s="3">
        <v>30433000</v>
      </c>
      <c r="D22" s="3">
        <v>42606000</v>
      </c>
      <c r="E22" s="4">
        <f t="shared" si="0"/>
        <v>12173000</v>
      </c>
      <c r="F22" s="4">
        <f t="shared" si="1"/>
        <v>39.99934281865081</v>
      </c>
    </row>
    <row r="23" spans="1:6" ht="24" x14ac:dyDescent="0.6">
      <c r="A23" s="21"/>
      <c r="B23" s="2" t="s">
        <v>22</v>
      </c>
      <c r="C23" s="3">
        <v>23668000</v>
      </c>
      <c r="D23" s="3">
        <v>33135000</v>
      </c>
      <c r="E23" s="4">
        <f t="shared" si="0"/>
        <v>9467000</v>
      </c>
      <c r="F23" s="4">
        <f t="shared" si="1"/>
        <v>39.999154977184382</v>
      </c>
    </row>
    <row r="24" spans="1:6" ht="24" x14ac:dyDescent="0.6">
      <c r="A24" s="21"/>
      <c r="B24" s="2" t="s">
        <v>23</v>
      </c>
      <c r="C24" s="3">
        <v>16906000</v>
      </c>
      <c r="D24" s="3">
        <v>23668000</v>
      </c>
      <c r="E24" s="4">
        <f t="shared" si="0"/>
        <v>6762000</v>
      </c>
      <c r="F24" s="4">
        <f t="shared" si="1"/>
        <v>39.99763397610316</v>
      </c>
    </row>
    <row r="25" spans="1:6" ht="24" x14ac:dyDescent="0.6">
      <c r="A25" s="21"/>
      <c r="B25" s="2" t="s">
        <v>24</v>
      </c>
      <c r="C25" s="3">
        <v>3380000</v>
      </c>
      <c r="D25" s="3">
        <v>4732000</v>
      </c>
      <c r="E25" s="4">
        <f t="shared" si="0"/>
        <v>1352000</v>
      </c>
      <c r="F25" s="4">
        <f t="shared" si="1"/>
        <v>40</v>
      </c>
    </row>
    <row r="26" spans="1:6" ht="24" x14ac:dyDescent="0.6">
      <c r="A26" s="21"/>
      <c r="B26" s="2" t="s">
        <v>25</v>
      </c>
      <c r="C26" s="3">
        <v>11837000</v>
      </c>
      <c r="D26" s="3">
        <v>16572000</v>
      </c>
      <c r="E26" s="4">
        <f t="shared" si="0"/>
        <v>4735000</v>
      </c>
      <c r="F26" s="4">
        <f t="shared" si="1"/>
        <v>40.001689617301679</v>
      </c>
    </row>
    <row r="27" spans="1:6" ht="24" x14ac:dyDescent="0.6">
      <c r="A27" s="21"/>
      <c r="B27" s="2" t="s">
        <v>26</v>
      </c>
      <c r="C27" s="3">
        <v>16906000</v>
      </c>
      <c r="D27" s="3">
        <v>23668000</v>
      </c>
      <c r="E27" s="4">
        <f t="shared" si="0"/>
        <v>6762000</v>
      </c>
      <c r="F27" s="4">
        <f t="shared" si="1"/>
        <v>39.99763397610316</v>
      </c>
    </row>
    <row r="28" spans="1:6" ht="24" x14ac:dyDescent="0.6">
      <c r="A28" s="21"/>
      <c r="B28" s="2" t="s">
        <v>27</v>
      </c>
      <c r="C28" s="3">
        <v>16906000</v>
      </c>
      <c r="D28" s="3">
        <v>23668000</v>
      </c>
      <c r="E28" s="4">
        <f t="shared" si="0"/>
        <v>6762000</v>
      </c>
      <c r="F28" s="4">
        <f t="shared" si="1"/>
        <v>39.99763397610316</v>
      </c>
    </row>
    <row r="29" spans="1:6" ht="24" x14ac:dyDescent="0.6">
      <c r="A29" s="21"/>
      <c r="B29" s="2" t="s">
        <v>28</v>
      </c>
      <c r="C29" s="3">
        <v>50718000</v>
      </c>
      <c r="D29" s="3">
        <v>71005000</v>
      </c>
      <c r="E29" s="4">
        <f t="shared" si="0"/>
        <v>20287000</v>
      </c>
      <c r="F29" s="4">
        <f t="shared" si="1"/>
        <v>39.999605662683862</v>
      </c>
    </row>
    <row r="30" spans="1:6" ht="24" x14ac:dyDescent="0.6">
      <c r="A30" s="21"/>
      <c r="B30" s="2" t="s">
        <v>29</v>
      </c>
      <c r="C30" s="3">
        <v>38884000</v>
      </c>
      <c r="D30" s="3">
        <v>54438000</v>
      </c>
      <c r="E30" s="4">
        <f t="shared" si="0"/>
        <v>15554000</v>
      </c>
      <c r="F30" s="4">
        <f t="shared" si="1"/>
        <v>40.00102870075095</v>
      </c>
    </row>
    <row r="31" spans="1:6" ht="24" x14ac:dyDescent="0.6">
      <c r="A31" s="21"/>
      <c r="B31" s="2" t="s">
        <v>30</v>
      </c>
      <c r="C31" s="3">
        <v>38884000</v>
      </c>
      <c r="D31" s="3">
        <v>54438000</v>
      </c>
      <c r="E31" s="4">
        <f t="shared" si="0"/>
        <v>15554000</v>
      </c>
      <c r="F31" s="4">
        <f t="shared" si="1"/>
        <v>40.00102870075095</v>
      </c>
    </row>
    <row r="32" spans="1:6" ht="24" x14ac:dyDescent="0.6">
      <c r="A32" s="21"/>
      <c r="B32" s="2" t="s">
        <v>31</v>
      </c>
      <c r="C32" s="3">
        <v>30430000</v>
      </c>
      <c r="D32" s="3">
        <v>42602000</v>
      </c>
      <c r="E32" s="4">
        <f t="shared" si="0"/>
        <v>12172000</v>
      </c>
      <c r="F32" s="4">
        <f t="shared" si="1"/>
        <v>40</v>
      </c>
    </row>
    <row r="33" spans="1:6" ht="24" x14ac:dyDescent="0.6">
      <c r="A33" s="21"/>
      <c r="B33" s="2" t="s">
        <v>32</v>
      </c>
      <c r="C33" s="3">
        <v>60857000</v>
      </c>
      <c r="D33" s="3">
        <v>85200000</v>
      </c>
      <c r="E33" s="4">
        <f t="shared" si="0"/>
        <v>24343000</v>
      </c>
      <c r="F33" s="4">
        <f t="shared" si="1"/>
        <v>40.000328639269107</v>
      </c>
    </row>
    <row r="34" spans="1:6" ht="24" x14ac:dyDescent="0.6">
      <c r="A34" s="21"/>
      <c r="B34" s="2" t="s">
        <v>33</v>
      </c>
      <c r="C34" s="3">
        <v>67621000</v>
      </c>
      <c r="D34" s="3">
        <v>94669000</v>
      </c>
      <c r="E34" s="4">
        <f t="shared" si="0"/>
        <v>27048000</v>
      </c>
      <c r="F34" s="4">
        <f t="shared" si="1"/>
        <v>39.999408467783674</v>
      </c>
    </row>
    <row r="35" spans="1:6" ht="15.75" thickBot="1" x14ac:dyDescent="0.3"/>
    <row r="36" spans="1:6" ht="20.25" customHeight="1" x14ac:dyDescent="0.25">
      <c r="B36" s="8" t="s">
        <v>44</v>
      </c>
    </row>
    <row r="37" spans="1:6" ht="31.5" x14ac:dyDescent="0.25">
      <c r="B37" s="9" t="s">
        <v>42</v>
      </c>
    </row>
    <row r="38" spans="1:6" ht="16.5" thickBot="1" x14ac:dyDescent="0.3">
      <c r="B38" s="10"/>
    </row>
  </sheetData>
  <mergeCells count="4">
    <mergeCell ref="A1:F3"/>
    <mergeCell ref="A5:A13"/>
    <mergeCell ref="A22:A34"/>
    <mergeCell ref="A14:A16"/>
  </mergeCells>
  <printOptions horizontalCentered="1" verticalCentered="1"/>
  <pageMargins left="0" right="0" top="0" bottom="0" header="0" footer="0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rightToLeft="1" topLeftCell="A16" workbookViewId="0">
      <selection activeCell="D18" sqref="D18"/>
    </sheetView>
  </sheetViews>
  <sheetFormatPr defaultRowHeight="15" x14ac:dyDescent="0.25"/>
  <cols>
    <col min="2" max="2" width="133.42578125" bestFit="1" customWidth="1"/>
    <col min="3" max="3" width="15" bestFit="1" customWidth="1"/>
    <col min="4" max="4" width="14.7109375" bestFit="1" customWidth="1"/>
    <col min="5" max="5" width="16.28515625" bestFit="1" customWidth="1"/>
    <col min="6" max="6" width="16.42578125" bestFit="1" customWidth="1"/>
  </cols>
  <sheetData>
    <row r="1" spans="1:6" x14ac:dyDescent="0.25">
      <c r="A1" s="12" t="s">
        <v>54</v>
      </c>
      <c r="B1" s="13"/>
      <c r="C1" s="13"/>
      <c r="D1" s="13"/>
      <c r="E1" s="13"/>
      <c r="F1" s="14"/>
    </row>
    <row r="2" spans="1:6" x14ac:dyDescent="0.25">
      <c r="A2" s="15"/>
      <c r="B2" s="16"/>
      <c r="C2" s="16"/>
      <c r="D2" s="16"/>
      <c r="E2" s="16"/>
      <c r="F2" s="17"/>
    </row>
    <row r="3" spans="1:6" x14ac:dyDescent="0.25">
      <c r="A3" s="18"/>
      <c r="B3" s="19"/>
      <c r="C3" s="19"/>
      <c r="D3" s="19"/>
      <c r="E3" s="19"/>
      <c r="F3" s="20"/>
    </row>
    <row r="4" spans="1:6" ht="22.5" x14ac:dyDescent="0.25">
      <c r="A4" s="1" t="s">
        <v>35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</row>
    <row r="5" spans="1:6" ht="24" x14ac:dyDescent="0.6">
      <c r="A5" s="22" t="s">
        <v>56</v>
      </c>
      <c r="B5" s="2" t="s">
        <v>5</v>
      </c>
      <c r="C5" s="3">
        <v>310000</v>
      </c>
      <c r="D5" s="3">
        <v>400000</v>
      </c>
      <c r="E5" s="4">
        <f>D5-C5</f>
        <v>90000</v>
      </c>
      <c r="F5" s="4">
        <f>(D5-C5)/C5%</f>
        <v>29.032258064516128</v>
      </c>
    </row>
    <row r="6" spans="1:6" ht="24" x14ac:dyDescent="0.6">
      <c r="A6" s="23"/>
      <c r="B6" s="11" t="s">
        <v>38</v>
      </c>
      <c r="C6" s="3">
        <v>510000</v>
      </c>
      <c r="D6" s="3">
        <v>660000</v>
      </c>
      <c r="E6" s="4">
        <f t="shared" ref="E6:E33" si="0">D6-C6</f>
        <v>150000</v>
      </c>
      <c r="F6" s="4">
        <f t="shared" ref="F6:F33" si="1">(D6-C6)/C6%</f>
        <v>29.411764705882351</v>
      </c>
    </row>
    <row r="7" spans="1:6" ht="24" x14ac:dyDescent="0.6">
      <c r="A7" s="23"/>
      <c r="B7" s="11" t="s">
        <v>39</v>
      </c>
      <c r="C7" s="3">
        <v>610000</v>
      </c>
      <c r="D7" s="6"/>
      <c r="E7" s="7"/>
      <c r="F7" s="7"/>
    </row>
    <row r="8" spans="1:6" ht="24" x14ac:dyDescent="0.6">
      <c r="A8" s="23"/>
      <c r="B8" s="11" t="s">
        <v>40</v>
      </c>
      <c r="C8" s="3">
        <v>610000</v>
      </c>
      <c r="D8" s="3">
        <v>790000</v>
      </c>
      <c r="E8" s="4">
        <f t="shared" si="0"/>
        <v>180000</v>
      </c>
      <c r="F8" s="4">
        <f t="shared" si="1"/>
        <v>29.508196721311474</v>
      </c>
    </row>
    <row r="9" spans="1:6" ht="24" x14ac:dyDescent="0.6">
      <c r="A9" s="23"/>
      <c r="B9" s="11" t="s">
        <v>41</v>
      </c>
      <c r="C9" s="3">
        <v>740000</v>
      </c>
      <c r="D9" s="6"/>
      <c r="E9" s="7"/>
      <c r="F9" s="7"/>
    </row>
    <row r="10" spans="1:6" ht="24" x14ac:dyDescent="0.6">
      <c r="A10" s="23"/>
      <c r="B10" s="2" t="s">
        <v>8</v>
      </c>
      <c r="C10" s="3">
        <v>650000</v>
      </c>
      <c r="D10" s="3">
        <v>850000</v>
      </c>
      <c r="E10" s="4">
        <f t="shared" si="0"/>
        <v>200000</v>
      </c>
      <c r="F10" s="4">
        <f t="shared" si="1"/>
        <v>30.76923076923077</v>
      </c>
    </row>
    <row r="11" spans="1:6" ht="24" x14ac:dyDescent="0.6">
      <c r="A11" s="23"/>
      <c r="B11" s="2" t="s">
        <v>9</v>
      </c>
      <c r="C11" s="3">
        <v>740000</v>
      </c>
      <c r="D11" s="3">
        <v>970000</v>
      </c>
      <c r="E11" s="4">
        <f t="shared" si="0"/>
        <v>230000</v>
      </c>
      <c r="F11" s="4">
        <f t="shared" si="1"/>
        <v>31.081081081081081</v>
      </c>
    </row>
    <row r="12" spans="1:6" ht="24" x14ac:dyDescent="0.6">
      <c r="A12" s="23"/>
      <c r="B12" s="2" t="s">
        <v>10</v>
      </c>
      <c r="C12" s="3">
        <v>270000</v>
      </c>
      <c r="D12" s="3">
        <v>350000</v>
      </c>
      <c r="E12" s="4">
        <f t="shared" si="0"/>
        <v>80000</v>
      </c>
      <c r="F12" s="4">
        <f t="shared" si="1"/>
        <v>29.62962962962963</v>
      </c>
    </row>
    <row r="13" spans="1:6" ht="24" x14ac:dyDescent="0.6">
      <c r="A13" s="24"/>
      <c r="B13" s="2" t="s">
        <v>11</v>
      </c>
      <c r="C13" s="3">
        <v>230000</v>
      </c>
      <c r="D13" s="3">
        <v>300000</v>
      </c>
      <c r="E13" s="4">
        <f t="shared" si="0"/>
        <v>70000</v>
      </c>
      <c r="F13" s="4">
        <f t="shared" si="1"/>
        <v>30.434782608695652</v>
      </c>
    </row>
    <row r="14" spans="1:6" ht="24" x14ac:dyDescent="0.6">
      <c r="A14" s="22" t="s">
        <v>12</v>
      </c>
      <c r="B14" s="2" t="s">
        <v>45</v>
      </c>
      <c r="C14" s="3">
        <v>581000</v>
      </c>
      <c r="D14" s="3">
        <v>697000</v>
      </c>
      <c r="E14" s="4">
        <f t="shared" si="0"/>
        <v>116000</v>
      </c>
      <c r="F14" s="4">
        <f t="shared" si="1"/>
        <v>19.965576592082616</v>
      </c>
    </row>
    <row r="15" spans="1:6" ht="24" x14ac:dyDescent="0.6">
      <c r="A15" s="23"/>
      <c r="B15" s="2" t="s">
        <v>46</v>
      </c>
      <c r="C15" s="3">
        <v>327000</v>
      </c>
      <c r="D15" s="3">
        <v>392000</v>
      </c>
      <c r="E15" s="4">
        <f t="shared" si="0"/>
        <v>65000</v>
      </c>
      <c r="F15" s="4">
        <f t="shared" si="1"/>
        <v>19.877675840978593</v>
      </c>
    </row>
    <row r="16" spans="1:6" ht="24" x14ac:dyDescent="0.6">
      <c r="A16" s="24"/>
      <c r="B16" s="2" t="s">
        <v>16</v>
      </c>
      <c r="C16" s="3">
        <v>362000</v>
      </c>
      <c r="D16" s="3">
        <v>434000</v>
      </c>
      <c r="E16" s="4">
        <f t="shared" si="0"/>
        <v>72000</v>
      </c>
      <c r="F16" s="4">
        <f t="shared" si="1"/>
        <v>19.88950276243094</v>
      </c>
    </row>
    <row r="17" spans="1:6" ht="24" x14ac:dyDescent="0.6">
      <c r="A17" s="22" t="s">
        <v>17</v>
      </c>
      <c r="B17" s="2" t="s">
        <v>17</v>
      </c>
      <c r="C17" s="3">
        <v>475000</v>
      </c>
      <c r="D17" s="3">
        <v>665000</v>
      </c>
      <c r="E17" s="4">
        <f t="shared" si="0"/>
        <v>190000</v>
      </c>
      <c r="F17" s="4">
        <f t="shared" si="1"/>
        <v>40</v>
      </c>
    </row>
    <row r="18" spans="1:6" ht="24" x14ac:dyDescent="0.6">
      <c r="A18" s="23"/>
      <c r="B18" s="2" t="s">
        <v>49</v>
      </c>
      <c r="C18" s="3">
        <v>375000</v>
      </c>
      <c r="D18" s="3">
        <v>525000</v>
      </c>
      <c r="E18" s="4">
        <f t="shared" si="0"/>
        <v>150000</v>
      </c>
      <c r="F18" s="4">
        <f t="shared" si="1"/>
        <v>40</v>
      </c>
    </row>
    <row r="19" spans="1:6" ht="24" x14ac:dyDescent="0.6">
      <c r="A19" s="23"/>
      <c r="B19" s="2" t="s">
        <v>19</v>
      </c>
      <c r="C19" s="3">
        <v>458000</v>
      </c>
      <c r="D19" s="3">
        <v>618000</v>
      </c>
      <c r="E19" s="4">
        <f t="shared" si="0"/>
        <v>160000</v>
      </c>
      <c r="F19" s="4">
        <f t="shared" si="1"/>
        <v>34.93449781659389</v>
      </c>
    </row>
    <row r="20" spans="1:6" ht="24" x14ac:dyDescent="0.6">
      <c r="A20" s="24"/>
      <c r="B20" s="2" t="s">
        <v>20</v>
      </c>
      <c r="C20" s="3">
        <v>272000</v>
      </c>
      <c r="D20" s="3">
        <v>326000</v>
      </c>
      <c r="E20" s="4">
        <f t="shared" si="0"/>
        <v>54000</v>
      </c>
      <c r="F20" s="4">
        <f t="shared" si="1"/>
        <v>19.852941176470587</v>
      </c>
    </row>
    <row r="21" spans="1:6" ht="24" x14ac:dyDescent="0.6">
      <c r="A21" s="21" t="s">
        <v>34</v>
      </c>
      <c r="B21" s="2" t="s">
        <v>21</v>
      </c>
      <c r="C21" s="3">
        <v>8853000</v>
      </c>
      <c r="D21" s="3">
        <v>12394000</v>
      </c>
      <c r="E21" s="4">
        <f t="shared" si="0"/>
        <v>3541000</v>
      </c>
      <c r="F21" s="4">
        <f t="shared" si="1"/>
        <v>39.997740878798147</v>
      </c>
    </row>
    <row r="22" spans="1:6" ht="24" x14ac:dyDescent="0.6">
      <c r="A22" s="21"/>
      <c r="B22" s="2" t="s">
        <v>22</v>
      </c>
      <c r="C22" s="3">
        <v>6885000</v>
      </c>
      <c r="D22" s="3">
        <v>9639000</v>
      </c>
      <c r="E22" s="4">
        <f t="shared" si="0"/>
        <v>2754000</v>
      </c>
      <c r="F22" s="4">
        <f t="shared" si="1"/>
        <v>40</v>
      </c>
    </row>
    <row r="23" spans="1:6" ht="24" x14ac:dyDescent="0.6">
      <c r="A23" s="21"/>
      <c r="B23" s="2" t="s">
        <v>23</v>
      </c>
      <c r="C23" s="3">
        <v>4918000</v>
      </c>
      <c r="D23" s="3">
        <v>6885000</v>
      </c>
      <c r="E23" s="4">
        <f t="shared" si="0"/>
        <v>1967000</v>
      </c>
      <c r="F23" s="4">
        <f t="shared" si="1"/>
        <v>39.995933306222042</v>
      </c>
    </row>
    <row r="24" spans="1:6" ht="24" x14ac:dyDescent="0.6">
      <c r="A24" s="21"/>
      <c r="B24" s="2" t="s">
        <v>24</v>
      </c>
      <c r="C24" s="3">
        <v>983000</v>
      </c>
      <c r="D24" s="3">
        <v>1376000</v>
      </c>
      <c r="E24" s="4">
        <f t="shared" si="0"/>
        <v>393000</v>
      </c>
      <c r="F24" s="4">
        <f t="shared" si="1"/>
        <v>39.979654120040692</v>
      </c>
    </row>
    <row r="25" spans="1:6" ht="24" x14ac:dyDescent="0.6">
      <c r="A25" s="21"/>
      <c r="B25" s="2" t="s">
        <v>25</v>
      </c>
      <c r="C25" s="3">
        <v>2952000</v>
      </c>
      <c r="D25" s="3">
        <v>4133000</v>
      </c>
      <c r="E25" s="4">
        <f t="shared" si="0"/>
        <v>1181000</v>
      </c>
      <c r="F25" s="4">
        <f t="shared" si="1"/>
        <v>40.006775067750681</v>
      </c>
    </row>
    <row r="26" spans="1:6" ht="24" x14ac:dyDescent="0.6">
      <c r="A26" s="21"/>
      <c r="B26" s="2" t="s">
        <v>26</v>
      </c>
      <c r="C26" s="3">
        <v>4918000</v>
      </c>
      <c r="D26" s="3">
        <v>6885000</v>
      </c>
      <c r="E26" s="4">
        <f t="shared" si="0"/>
        <v>1967000</v>
      </c>
      <c r="F26" s="4">
        <f t="shared" si="1"/>
        <v>39.995933306222042</v>
      </c>
    </row>
    <row r="27" spans="1:6" ht="24" x14ac:dyDescent="0.6">
      <c r="A27" s="21"/>
      <c r="B27" s="2" t="s">
        <v>27</v>
      </c>
      <c r="C27" s="3">
        <v>4918000</v>
      </c>
      <c r="D27" s="3">
        <v>6885000</v>
      </c>
      <c r="E27" s="4">
        <f t="shared" si="0"/>
        <v>1967000</v>
      </c>
      <c r="F27" s="4">
        <f t="shared" si="1"/>
        <v>39.995933306222042</v>
      </c>
    </row>
    <row r="28" spans="1:6" ht="24" x14ac:dyDescent="0.6">
      <c r="A28" s="21"/>
      <c r="B28" s="2" t="s">
        <v>28</v>
      </c>
      <c r="C28" s="3">
        <v>14754000</v>
      </c>
      <c r="D28" s="3">
        <v>20656000</v>
      </c>
      <c r="E28" s="4">
        <f t="shared" si="0"/>
        <v>5902000</v>
      </c>
      <c r="F28" s="4">
        <f t="shared" si="1"/>
        <v>40.002711129185307</v>
      </c>
    </row>
    <row r="29" spans="1:6" ht="24" x14ac:dyDescent="0.6">
      <c r="A29" s="21"/>
      <c r="B29" s="2" t="s">
        <v>29</v>
      </c>
      <c r="C29" s="3">
        <v>11311000</v>
      </c>
      <c r="D29" s="3">
        <v>15835000</v>
      </c>
      <c r="E29" s="4">
        <f t="shared" si="0"/>
        <v>4524000</v>
      </c>
      <c r="F29" s="4">
        <f t="shared" si="1"/>
        <v>39.996463619485453</v>
      </c>
    </row>
    <row r="30" spans="1:6" ht="24" x14ac:dyDescent="0.6">
      <c r="A30" s="21"/>
      <c r="B30" s="2" t="s">
        <v>30</v>
      </c>
      <c r="C30" s="3">
        <v>11311000</v>
      </c>
      <c r="D30" s="3">
        <v>15835000</v>
      </c>
      <c r="E30" s="4">
        <f t="shared" si="0"/>
        <v>4524000</v>
      </c>
      <c r="F30" s="4">
        <f t="shared" si="1"/>
        <v>39.996463619485453</v>
      </c>
    </row>
    <row r="31" spans="1:6" ht="24" x14ac:dyDescent="0.6">
      <c r="A31" s="21"/>
      <c r="B31" s="2" t="s">
        <v>31</v>
      </c>
      <c r="C31" s="3">
        <v>8853000</v>
      </c>
      <c r="D31" s="3">
        <v>12394000</v>
      </c>
      <c r="E31" s="4">
        <f t="shared" si="0"/>
        <v>3541000</v>
      </c>
      <c r="F31" s="4">
        <f t="shared" si="1"/>
        <v>39.997740878798147</v>
      </c>
    </row>
    <row r="32" spans="1:6" ht="24" x14ac:dyDescent="0.6">
      <c r="A32" s="21"/>
      <c r="B32" s="2" t="s">
        <v>32</v>
      </c>
      <c r="C32" s="3">
        <v>19672000</v>
      </c>
      <c r="D32" s="3">
        <v>27541000</v>
      </c>
      <c r="E32" s="4">
        <f t="shared" si="0"/>
        <v>7869000</v>
      </c>
      <c r="F32" s="4">
        <f t="shared" si="1"/>
        <v>40.001016673444489</v>
      </c>
    </row>
    <row r="33" spans="1:6" ht="24" x14ac:dyDescent="0.6">
      <c r="A33" s="21"/>
      <c r="B33" s="2" t="s">
        <v>33</v>
      </c>
      <c r="C33" s="3">
        <v>22130000</v>
      </c>
      <c r="D33" s="3">
        <v>30982000</v>
      </c>
      <c r="E33" s="4">
        <f t="shared" si="0"/>
        <v>8852000</v>
      </c>
      <c r="F33" s="4">
        <f t="shared" si="1"/>
        <v>40</v>
      </c>
    </row>
    <row r="34" spans="1:6" ht="15.75" thickBot="1" x14ac:dyDescent="0.3"/>
    <row r="35" spans="1:6" ht="21" x14ac:dyDescent="0.25">
      <c r="B35" s="8" t="s">
        <v>44</v>
      </c>
    </row>
    <row r="36" spans="1:6" ht="15.75" x14ac:dyDescent="0.25">
      <c r="B36" s="9" t="s">
        <v>42</v>
      </c>
    </row>
    <row r="37" spans="1:6" ht="16.5" thickBot="1" x14ac:dyDescent="0.3">
      <c r="B37" s="10"/>
    </row>
  </sheetData>
  <mergeCells count="5">
    <mergeCell ref="A1:F3"/>
    <mergeCell ref="A5:A13"/>
    <mergeCell ref="A14:A16"/>
    <mergeCell ref="A21:A33"/>
    <mergeCell ref="A17:A20"/>
  </mergeCells>
  <printOptions horizontalCentered="1" verticalCentered="1"/>
  <pageMargins left="0" right="0" top="0" bottom="0" header="0" footer="0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rightToLeft="1" tabSelected="1" workbookViewId="0">
      <selection activeCell="D17" sqref="D17"/>
    </sheetView>
  </sheetViews>
  <sheetFormatPr defaultRowHeight="15" x14ac:dyDescent="0.25"/>
  <cols>
    <col min="2" max="2" width="133.42578125" bestFit="1" customWidth="1"/>
    <col min="3" max="3" width="14.42578125" bestFit="1" customWidth="1"/>
    <col min="4" max="4" width="14.28515625" bestFit="1" customWidth="1"/>
    <col min="5" max="5" width="16.28515625" bestFit="1" customWidth="1"/>
  </cols>
  <sheetData>
    <row r="1" spans="1:6" x14ac:dyDescent="0.25">
      <c r="A1" s="12" t="s">
        <v>55</v>
      </c>
      <c r="B1" s="13"/>
      <c r="C1" s="13"/>
      <c r="D1" s="13"/>
      <c r="E1" s="13"/>
      <c r="F1" s="14"/>
    </row>
    <row r="2" spans="1:6" x14ac:dyDescent="0.25">
      <c r="A2" s="15"/>
      <c r="B2" s="16"/>
      <c r="C2" s="16"/>
      <c r="D2" s="16"/>
      <c r="E2" s="16"/>
      <c r="F2" s="17"/>
    </row>
    <row r="3" spans="1:6" x14ac:dyDescent="0.25">
      <c r="A3" s="18"/>
      <c r="B3" s="19"/>
      <c r="C3" s="19"/>
      <c r="D3" s="19"/>
      <c r="E3" s="19"/>
      <c r="F3" s="20"/>
    </row>
    <row r="4" spans="1:6" ht="22.5" x14ac:dyDescent="0.25">
      <c r="A4" s="1" t="s">
        <v>35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</row>
    <row r="5" spans="1:6" ht="24" x14ac:dyDescent="0.6">
      <c r="A5" s="22" t="s">
        <v>56</v>
      </c>
      <c r="B5" s="2" t="s">
        <v>5</v>
      </c>
      <c r="C5" s="3">
        <v>480000</v>
      </c>
      <c r="D5" s="3">
        <v>620000</v>
      </c>
      <c r="E5" s="4">
        <f>D5-C5</f>
        <v>140000</v>
      </c>
      <c r="F5" s="4">
        <f>(D5-C5)/C5%</f>
        <v>29.166666666666668</v>
      </c>
    </row>
    <row r="6" spans="1:6" ht="24" x14ac:dyDescent="0.6">
      <c r="A6" s="23"/>
      <c r="B6" s="11" t="s">
        <v>38</v>
      </c>
      <c r="C6" s="3">
        <v>810000</v>
      </c>
      <c r="D6" s="3">
        <v>1050000</v>
      </c>
      <c r="E6" s="4">
        <f t="shared" ref="E6:E34" si="0">D6-C6</f>
        <v>240000</v>
      </c>
      <c r="F6" s="4">
        <f t="shared" ref="F6:F34" si="1">(D6-C6)/C6%</f>
        <v>29.62962962962963</v>
      </c>
    </row>
    <row r="7" spans="1:6" ht="24" x14ac:dyDescent="0.6">
      <c r="A7" s="23"/>
      <c r="B7" s="11" t="s">
        <v>39</v>
      </c>
      <c r="C7" s="3">
        <v>970000</v>
      </c>
      <c r="D7" s="6"/>
      <c r="E7" s="7"/>
      <c r="F7" s="7"/>
    </row>
    <row r="8" spans="1:6" ht="24" x14ac:dyDescent="0.6">
      <c r="A8" s="23"/>
      <c r="B8" s="11" t="s">
        <v>40</v>
      </c>
      <c r="C8" s="3">
        <v>980000</v>
      </c>
      <c r="D8" s="3">
        <v>1270000</v>
      </c>
      <c r="E8" s="4">
        <f t="shared" si="0"/>
        <v>290000</v>
      </c>
      <c r="F8" s="4">
        <f t="shared" si="1"/>
        <v>29.591836734693878</v>
      </c>
    </row>
    <row r="9" spans="1:6" ht="24" x14ac:dyDescent="0.6">
      <c r="A9" s="23"/>
      <c r="B9" s="11" t="s">
        <v>41</v>
      </c>
      <c r="C9" s="3">
        <v>1170000</v>
      </c>
      <c r="D9" s="6"/>
      <c r="E9" s="7"/>
      <c r="F9" s="7"/>
    </row>
    <row r="10" spans="1:6" ht="24" x14ac:dyDescent="0.6">
      <c r="A10" s="23"/>
      <c r="B10" s="2" t="s">
        <v>8</v>
      </c>
      <c r="C10" s="3">
        <v>1030000</v>
      </c>
      <c r="D10" s="3">
        <v>1340000</v>
      </c>
      <c r="E10" s="4">
        <f t="shared" si="0"/>
        <v>310000</v>
      </c>
      <c r="F10" s="4">
        <f t="shared" si="1"/>
        <v>30.097087378640776</v>
      </c>
    </row>
    <row r="11" spans="1:6" ht="24" x14ac:dyDescent="0.6">
      <c r="A11" s="23"/>
      <c r="B11" s="2" t="s">
        <v>9</v>
      </c>
      <c r="C11" s="3">
        <v>1220000</v>
      </c>
      <c r="D11" s="3">
        <v>1590000</v>
      </c>
      <c r="E11" s="4">
        <f t="shared" si="0"/>
        <v>370000</v>
      </c>
      <c r="F11" s="4">
        <f t="shared" si="1"/>
        <v>30.327868852459016</v>
      </c>
    </row>
    <row r="12" spans="1:6" ht="24" x14ac:dyDescent="0.6">
      <c r="A12" s="23"/>
      <c r="B12" s="2" t="s">
        <v>10</v>
      </c>
      <c r="C12" s="3">
        <v>410000</v>
      </c>
      <c r="D12" s="3">
        <v>530000</v>
      </c>
      <c r="E12" s="4">
        <f t="shared" si="0"/>
        <v>120000</v>
      </c>
      <c r="F12" s="4">
        <f t="shared" si="1"/>
        <v>29.26829268292683</v>
      </c>
    </row>
    <row r="13" spans="1:6" ht="24" x14ac:dyDescent="0.6">
      <c r="A13" s="24"/>
      <c r="B13" s="2" t="s">
        <v>11</v>
      </c>
      <c r="C13" s="3">
        <v>310000</v>
      </c>
      <c r="D13" s="3">
        <v>400000</v>
      </c>
      <c r="E13" s="4">
        <f t="shared" si="0"/>
        <v>90000</v>
      </c>
      <c r="F13" s="4">
        <f t="shared" si="1"/>
        <v>29.032258064516128</v>
      </c>
    </row>
    <row r="14" spans="1:6" ht="24" x14ac:dyDescent="0.6">
      <c r="A14" s="22" t="s">
        <v>12</v>
      </c>
      <c r="B14" s="2" t="s">
        <v>45</v>
      </c>
      <c r="C14" s="3">
        <v>581000</v>
      </c>
      <c r="D14" s="3">
        <v>697000</v>
      </c>
      <c r="E14" s="4">
        <f t="shared" si="0"/>
        <v>116000</v>
      </c>
      <c r="F14" s="4">
        <f t="shared" si="1"/>
        <v>19.965576592082616</v>
      </c>
    </row>
    <row r="15" spans="1:6" ht="24" x14ac:dyDescent="0.6">
      <c r="A15" s="23"/>
      <c r="B15" s="2" t="s">
        <v>46</v>
      </c>
      <c r="C15" s="3">
        <v>327000</v>
      </c>
      <c r="D15" s="3">
        <v>392000</v>
      </c>
      <c r="E15" s="4">
        <f t="shared" si="0"/>
        <v>65000</v>
      </c>
      <c r="F15" s="4">
        <f t="shared" si="1"/>
        <v>19.877675840978593</v>
      </c>
    </row>
    <row r="16" spans="1:6" ht="24" x14ac:dyDescent="0.6">
      <c r="A16" s="24"/>
      <c r="B16" s="2" t="s">
        <v>16</v>
      </c>
      <c r="C16" s="3">
        <v>362000</v>
      </c>
      <c r="D16" s="3">
        <v>434000</v>
      </c>
      <c r="E16" s="4">
        <f t="shared" si="0"/>
        <v>72000</v>
      </c>
      <c r="F16" s="4">
        <f t="shared" si="1"/>
        <v>19.88950276243094</v>
      </c>
    </row>
    <row r="17" spans="1:6" ht="24" x14ac:dyDescent="0.6">
      <c r="A17" s="22" t="s">
        <v>17</v>
      </c>
      <c r="B17" s="2" t="s">
        <v>17</v>
      </c>
      <c r="C17" s="3">
        <v>1278000</v>
      </c>
      <c r="D17" s="3">
        <v>1790000</v>
      </c>
      <c r="E17" s="4">
        <f t="shared" si="0"/>
        <v>512000</v>
      </c>
      <c r="F17" s="4">
        <f t="shared" si="1"/>
        <v>40.062597809076685</v>
      </c>
    </row>
    <row r="18" spans="1:6" ht="24" x14ac:dyDescent="0.6">
      <c r="A18" s="23"/>
      <c r="B18" s="2" t="s">
        <v>50</v>
      </c>
      <c r="C18" s="3">
        <v>799000</v>
      </c>
      <c r="D18" s="3">
        <v>1119000</v>
      </c>
      <c r="E18" s="4">
        <f t="shared" si="0"/>
        <v>320000</v>
      </c>
      <c r="F18" s="4">
        <f t="shared" si="1"/>
        <v>40.050062578222779</v>
      </c>
    </row>
    <row r="19" spans="1:6" ht="24" x14ac:dyDescent="0.6">
      <c r="A19" s="23"/>
      <c r="B19" s="2" t="s">
        <v>51</v>
      </c>
      <c r="C19" s="3">
        <v>767000</v>
      </c>
      <c r="D19" s="3">
        <v>1074000</v>
      </c>
      <c r="E19" s="4">
        <f t="shared" si="0"/>
        <v>307000</v>
      </c>
      <c r="F19" s="4">
        <f t="shared" si="1"/>
        <v>40.026075619295959</v>
      </c>
    </row>
    <row r="20" spans="1:6" ht="24" x14ac:dyDescent="0.6">
      <c r="A20" s="23"/>
      <c r="B20" s="2" t="s">
        <v>19</v>
      </c>
      <c r="C20" s="3">
        <v>541000</v>
      </c>
      <c r="D20" s="3">
        <v>731000</v>
      </c>
      <c r="E20" s="4">
        <f t="shared" si="0"/>
        <v>190000</v>
      </c>
      <c r="F20" s="4">
        <f t="shared" si="1"/>
        <v>35.120147874306838</v>
      </c>
    </row>
    <row r="21" spans="1:6" ht="24" x14ac:dyDescent="0.6">
      <c r="A21" s="24"/>
      <c r="B21" s="2" t="s">
        <v>20</v>
      </c>
      <c r="C21" s="3">
        <v>272000</v>
      </c>
      <c r="D21" s="3">
        <v>326000</v>
      </c>
      <c r="E21" s="4">
        <f t="shared" si="0"/>
        <v>54000</v>
      </c>
      <c r="F21" s="4">
        <f t="shared" si="1"/>
        <v>19.852941176470587</v>
      </c>
    </row>
    <row r="22" spans="1:6" ht="24" x14ac:dyDescent="0.6">
      <c r="A22" s="21" t="s">
        <v>34</v>
      </c>
      <c r="B22" s="2" t="s">
        <v>21</v>
      </c>
      <c r="C22" s="3">
        <v>25868000</v>
      </c>
      <c r="D22" s="3">
        <v>36215000</v>
      </c>
      <c r="E22" s="4">
        <f t="shared" si="0"/>
        <v>10347000</v>
      </c>
      <c r="F22" s="4">
        <f t="shared" si="1"/>
        <v>39.999226843977112</v>
      </c>
    </row>
    <row r="23" spans="1:6" ht="24" x14ac:dyDescent="0.6">
      <c r="A23" s="21"/>
      <c r="B23" s="2" t="s">
        <v>22</v>
      </c>
      <c r="C23" s="3">
        <v>20118000</v>
      </c>
      <c r="D23" s="3">
        <v>28165000</v>
      </c>
      <c r="E23" s="4">
        <f t="shared" si="0"/>
        <v>8047000</v>
      </c>
      <c r="F23" s="4">
        <f t="shared" si="1"/>
        <v>39.999005865394174</v>
      </c>
    </row>
    <row r="24" spans="1:6" ht="24" x14ac:dyDescent="0.6">
      <c r="A24" s="21"/>
      <c r="B24" s="2" t="s">
        <v>23</v>
      </c>
      <c r="C24" s="3">
        <v>14370000</v>
      </c>
      <c r="D24" s="3">
        <v>20118000</v>
      </c>
      <c r="E24" s="4">
        <f t="shared" si="0"/>
        <v>5748000</v>
      </c>
      <c r="F24" s="4">
        <f t="shared" si="1"/>
        <v>40</v>
      </c>
    </row>
    <row r="25" spans="1:6" ht="24" x14ac:dyDescent="0.6">
      <c r="A25" s="21"/>
      <c r="B25" s="2" t="s">
        <v>24</v>
      </c>
      <c r="C25" s="3">
        <v>2873000</v>
      </c>
      <c r="D25" s="3">
        <v>4022000</v>
      </c>
      <c r="E25" s="4">
        <f t="shared" si="0"/>
        <v>1149000</v>
      </c>
      <c r="F25" s="4">
        <f t="shared" si="1"/>
        <v>39.993038635572574</v>
      </c>
    </row>
    <row r="26" spans="1:6" ht="24" x14ac:dyDescent="0.6">
      <c r="A26" s="21"/>
      <c r="B26" s="2" t="s">
        <v>25</v>
      </c>
      <c r="C26" s="3">
        <v>10061000</v>
      </c>
      <c r="D26" s="3">
        <v>14086000</v>
      </c>
      <c r="E26" s="4">
        <f t="shared" si="0"/>
        <v>4025000</v>
      </c>
      <c r="F26" s="4">
        <f t="shared" si="1"/>
        <v>40.005963621906368</v>
      </c>
    </row>
    <row r="27" spans="1:6" ht="24" x14ac:dyDescent="0.6">
      <c r="A27" s="21"/>
      <c r="B27" s="2" t="s">
        <v>26</v>
      </c>
      <c r="C27" s="3">
        <v>14370000</v>
      </c>
      <c r="D27" s="3">
        <v>20118000</v>
      </c>
      <c r="E27" s="4">
        <f t="shared" si="0"/>
        <v>5748000</v>
      </c>
      <c r="F27" s="4">
        <f t="shared" si="1"/>
        <v>40</v>
      </c>
    </row>
    <row r="28" spans="1:6" ht="24" x14ac:dyDescent="0.6">
      <c r="A28" s="21"/>
      <c r="B28" s="2" t="s">
        <v>27</v>
      </c>
      <c r="C28" s="3">
        <v>14370000</v>
      </c>
      <c r="D28" s="3">
        <v>20118000</v>
      </c>
      <c r="E28" s="4">
        <f t="shared" si="0"/>
        <v>5748000</v>
      </c>
      <c r="F28" s="4">
        <f t="shared" si="1"/>
        <v>40</v>
      </c>
    </row>
    <row r="29" spans="1:6" ht="24" x14ac:dyDescent="0.6">
      <c r="A29" s="21"/>
      <c r="B29" s="2" t="s">
        <v>28</v>
      </c>
      <c r="C29" s="3">
        <v>43110000</v>
      </c>
      <c r="D29" s="3">
        <v>60354000</v>
      </c>
      <c r="E29" s="4">
        <f t="shared" si="0"/>
        <v>17244000</v>
      </c>
      <c r="F29" s="4">
        <f t="shared" si="1"/>
        <v>40</v>
      </c>
    </row>
    <row r="30" spans="1:6" ht="24" x14ac:dyDescent="0.6">
      <c r="A30" s="21"/>
      <c r="B30" s="2" t="s">
        <v>29</v>
      </c>
      <c r="C30" s="3">
        <v>33051000</v>
      </c>
      <c r="D30" s="3">
        <v>46272000</v>
      </c>
      <c r="E30" s="4">
        <f t="shared" si="0"/>
        <v>13221000</v>
      </c>
      <c r="F30" s="4">
        <f t="shared" si="1"/>
        <v>40.001815376236728</v>
      </c>
    </row>
    <row r="31" spans="1:6" ht="24" x14ac:dyDescent="0.6">
      <c r="A31" s="21"/>
      <c r="B31" s="2" t="s">
        <v>30</v>
      </c>
      <c r="C31" s="3">
        <v>33051000</v>
      </c>
      <c r="D31" s="3">
        <v>46272000</v>
      </c>
      <c r="E31" s="4">
        <f t="shared" si="0"/>
        <v>13221000</v>
      </c>
      <c r="F31" s="4">
        <f t="shared" si="1"/>
        <v>40.001815376236728</v>
      </c>
    </row>
    <row r="32" spans="1:6" ht="24" x14ac:dyDescent="0.6">
      <c r="A32" s="21"/>
      <c r="B32" s="2" t="s">
        <v>31</v>
      </c>
      <c r="C32" s="3">
        <v>25886000</v>
      </c>
      <c r="D32" s="3">
        <v>36212000</v>
      </c>
      <c r="E32" s="4">
        <f t="shared" si="0"/>
        <v>10326000</v>
      </c>
      <c r="F32" s="4">
        <f t="shared" si="1"/>
        <v>39.890288186664606</v>
      </c>
    </row>
    <row r="33" spans="1:6" ht="24" x14ac:dyDescent="0.6">
      <c r="A33" s="21"/>
      <c r="B33" s="2" t="s">
        <v>32</v>
      </c>
      <c r="C33" s="3">
        <v>51728000</v>
      </c>
      <c r="D33" s="3">
        <v>72420000</v>
      </c>
      <c r="E33" s="4">
        <f t="shared" si="0"/>
        <v>20692000</v>
      </c>
      <c r="F33" s="4">
        <f t="shared" si="1"/>
        <v>40.001546551190842</v>
      </c>
    </row>
    <row r="34" spans="1:6" ht="24" x14ac:dyDescent="0.6">
      <c r="A34" s="21"/>
      <c r="B34" s="2" t="s">
        <v>33</v>
      </c>
      <c r="C34" s="3">
        <v>57478000</v>
      </c>
      <c r="D34" s="3">
        <v>80469000</v>
      </c>
      <c r="E34" s="4">
        <f t="shared" si="0"/>
        <v>22991000</v>
      </c>
      <c r="F34" s="4">
        <f t="shared" si="1"/>
        <v>39.999652040780823</v>
      </c>
    </row>
    <row r="35" spans="1:6" ht="15.75" thickBot="1" x14ac:dyDescent="0.3"/>
    <row r="36" spans="1:6" ht="21" x14ac:dyDescent="0.25">
      <c r="B36" s="8" t="s">
        <v>44</v>
      </c>
    </row>
    <row r="37" spans="1:6" ht="15.75" x14ac:dyDescent="0.25">
      <c r="B37" s="9" t="s">
        <v>42</v>
      </c>
    </row>
    <row r="38" spans="1:6" ht="16.5" thickBot="1" x14ac:dyDescent="0.3">
      <c r="B38" s="10"/>
    </row>
  </sheetData>
  <mergeCells count="5">
    <mergeCell ref="A1:F3"/>
    <mergeCell ref="A5:A13"/>
    <mergeCell ref="A14:A16"/>
    <mergeCell ref="A22:A34"/>
    <mergeCell ref="A17:A21"/>
  </mergeCells>
  <printOptions horizontalCentered="1" verticalCentered="1"/>
  <pageMargins left="0" right="0" top="0" bottom="0" header="0" footer="0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دولتی</vt:lpstr>
      <vt:lpstr>خصوصی</vt:lpstr>
      <vt:lpstr>عمومی غیر دولتی</vt:lpstr>
      <vt:lpstr>خیریه</vt:lpstr>
      <vt:lpstr>خصوصی!Print_Area</vt:lpstr>
      <vt:lpstr>خیریه!Print_Area</vt:lpstr>
      <vt:lpstr>دولتی!Print_Area</vt:lpstr>
      <vt:lpstr>'عمومی غیر دولتی'!Print_Area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Samira Raoufi</dc:creator>
  <cp:lastModifiedBy>dear user</cp:lastModifiedBy>
  <cp:lastPrinted>2023-04-25T09:08:05Z</cp:lastPrinted>
  <dcterms:created xsi:type="dcterms:W3CDTF">2023-04-25T05:47:16Z</dcterms:created>
  <dcterms:modified xsi:type="dcterms:W3CDTF">2023-06-17T05:44:51Z</dcterms:modified>
</cp:coreProperties>
</file>